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150"/>
  </bookViews>
  <sheets>
    <sheet name="本科生" sheetId="3" r:id="rId1"/>
    <sheet name="研究生" sheetId="4" r:id="rId2"/>
  </sheets>
  <definedNames>
    <definedName name="_xlnm._FilterDatabase" localSheetId="0" hidden="1">本科生!$A$2:$N$2</definedName>
    <definedName name="_xlnm._FilterDatabase" localSheetId="1" hidden="1">研究生!$A$2:$N$2</definedName>
  </definedNames>
  <calcPr calcId="145621"/>
</workbook>
</file>

<file path=xl/calcChain.xml><?xml version="1.0" encoding="utf-8"?>
<calcChain xmlns="http://schemas.openxmlformats.org/spreadsheetml/2006/main">
  <c r="M8" i="4" l="1"/>
  <c r="M6" i="4"/>
  <c r="M14" i="4"/>
  <c r="L3" i="4"/>
  <c r="M3" i="4" s="1"/>
  <c r="L7" i="4"/>
  <c r="M7" i="4" s="1"/>
  <c r="L8" i="4"/>
  <c r="L11" i="4"/>
  <c r="M11" i="4" s="1"/>
  <c r="L15" i="4"/>
  <c r="M15" i="4" s="1"/>
  <c r="L13" i="4"/>
  <c r="M13" i="4" s="1"/>
  <c r="L6" i="4"/>
  <c r="L4" i="4"/>
  <c r="M4" i="4" s="1"/>
  <c r="L10" i="4"/>
  <c r="M10" i="4" s="1"/>
  <c r="L5" i="4"/>
  <c r="M5" i="4" s="1"/>
  <c r="L14" i="4"/>
  <c r="L12" i="4"/>
  <c r="M12" i="4" s="1"/>
  <c r="L9" i="4"/>
  <c r="M9" i="4" s="1"/>
  <c r="L19" i="3"/>
  <c r="M19" i="3" s="1"/>
  <c r="L6" i="3"/>
  <c r="M6" i="3" s="1"/>
  <c r="L12" i="3"/>
  <c r="M12" i="3" s="1"/>
  <c r="L14" i="3"/>
  <c r="M14" i="3" s="1"/>
  <c r="L3" i="3"/>
  <c r="M3" i="3" s="1"/>
  <c r="L5" i="3"/>
  <c r="M5" i="3" s="1"/>
  <c r="L4" i="3"/>
  <c r="M4" i="3" s="1"/>
  <c r="L16" i="3"/>
  <c r="M16" i="3" s="1"/>
  <c r="L24" i="3"/>
  <c r="M24" i="3" s="1"/>
  <c r="L21" i="3"/>
  <c r="M21" i="3" s="1"/>
  <c r="L13" i="3"/>
  <c r="M13" i="3" s="1"/>
  <c r="L23" i="3"/>
  <c r="M23" i="3" s="1"/>
  <c r="L8" i="3"/>
  <c r="M8" i="3" s="1"/>
  <c r="L22" i="3"/>
  <c r="M22" i="3" s="1"/>
  <c r="L20" i="3"/>
  <c r="M20" i="3" s="1"/>
  <c r="L34" i="3"/>
  <c r="M34" i="3" s="1"/>
  <c r="L36" i="3"/>
  <c r="M36" i="3" s="1"/>
  <c r="L15" i="3"/>
  <c r="M15" i="3" s="1"/>
  <c r="L29" i="3"/>
  <c r="M29" i="3" s="1"/>
  <c r="L33" i="3"/>
  <c r="M33" i="3" s="1"/>
  <c r="L17" i="3"/>
  <c r="M17" i="3" s="1"/>
  <c r="L11" i="3"/>
  <c r="M11" i="3" s="1"/>
  <c r="L30" i="3"/>
  <c r="M30" i="3" s="1"/>
  <c r="L10" i="3"/>
  <c r="M10" i="3" s="1"/>
  <c r="L25" i="3"/>
  <c r="M25" i="3" s="1"/>
  <c r="L32" i="3"/>
  <c r="M32" i="3" s="1"/>
  <c r="L9" i="3"/>
  <c r="M9" i="3" s="1"/>
  <c r="L27" i="3"/>
  <c r="M27" i="3" s="1"/>
  <c r="L31" i="3"/>
  <c r="M31" i="3" s="1"/>
  <c r="L28" i="3"/>
  <c r="M28" i="3" s="1"/>
  <c r="L26" i="3"/>
  <c r="M26" i="3" s="1"/>
  <c r="L35" i="3"/>
  <c r="M35" i="3" s="1"/>
  <c r="L7" i="3"/>
  <c r="M7" i="3" s="1"/>
  <c r="L18" i="3"/>
  <c r="M18" i="3" s="1"/>
</calcChain>
</file>

<file path=xl/sharedStrings.xml><?xml version="1.0" encoding="utf-8"?>
<sst xmlns="http://schemas.openxmlformats.org/spreadsheetml/2006/main" count="150" uniqueCount="81">
  <si>
    <t>邹萍萍</t>
  </si>
  <si>
    <t>廖青夏</t>
  </si>
  <si>
    <t>曾全恒</t>
  </si>
  <si>
    <t>黄晨曦</t>
  </si>
  <si>
    <t>朱颖琪</t>
  </si>
  <si>
    <t>文鑫</t>
  </si>
  <si>
    <t>安宁</t>
  </si>
  <si>
    <t>陈尚戊</t>
  </si>
  <si>
    <t>宗馨语</t>
  </si>
  <si>
    <t>邓雅丹</t>
  </si>
  <si>
    <t>马焓彬</t>
  </si>
  <si>
    <t>本科学生二支部</t>
  </si>
  <si>
    <t>黄熙稀</t>
  </si>
  <si>
    <t>郭耀徽</t>
  </si>
  <si>
    <t>张惠</t>
  </si>
  <si>
    <t>游元尾</t>
  </si>
  <si>
    <t>王欣雨</t>
  </si>
  <si>
    <t>张益菠</t>
  </si>
  <si>
    <t>徐美莎</t>
  </si>
  <si>
    <t>戴娟</t>
  </si>
  <si>
    <t>喻扬鑫</t>
  </si>
  <si>
    <t>谢川</t>
  </si>
  <si>
    <t>蒋红</t>
  </si>
  <si>
    <t>陈虹颖</t>
  </si>
  <si>
    <t>邓丽萍</t>
  </si>
  <si>
    <t>张蓁怡</t>
  </si>
  <si>
    <t>黄丽娟</t>
  </si>
  <si>
    <t>田远航</t>
  </si>
  <si>
    <t>母运龙</t>
  </si>
  <si>
    <t>王正莉</t>
  </si>
  <si>
    <t>唐岚</t>
  </si>
  <si>
    <t>雷英杰</t>
  </si>
  <si>
    <t>李慧</t>
  </si>
  <si>
    <t>张应杰</t>
  </si>
  <si>
    <t>陈真妮</t>
  </si>
  <si>
    <t>夏明慧</t>
  </si>
  <si>
    <t>骆玮</t>
  </si>
  <si>
    <t>刘姝岩</t>
  </si>
  <si>
    <t>赵旭珠</t>
  </si>
  <si>
    <t>曹睿淇</t>
  </si>
  <si>
    <t>序号</t>
    <phoneticPr fontId="5" type="noConversion"/>
  </si>
  <si>
    <t>所在党支部</t>
    <phoneticPr fontId="5" type="noConversion"/>
  </si>
  <si>
    <t>姓名</t>
    <phoneticPr fontId="5" type="noConversion"/>
  </si>
  <si>
    <t>研究生党支部</t>
    <phoneticPr fontId="2" type="noConversion"/>
  </si>
  <si>
    <t>本科学生一支部</t>
  </si>
  <si>
    <t>结业考试成绩</t>
    <phoneticPr fontId="5" type="noConversion"/>
  </si>
  <si>
    <t>刘川莉</t>
    <phoneticPr fontId="2" type="noConversion"/>
  </si>
  <si>
    <t>陈甜甜</t>
    <phoneticPr fontId="2" type="noConversion"/>
  </si>
  <si>
    <t>缺考</t>
    <phoneticPr fontId="2" type="noConversion"/>
  </si>
  <si>
    <t>杨晨睿</t>
    <phoneticPr fontId="2" type="noConversion"/>
  </si>
  <si>
    <t>岳欣如</t>
    <phoneticPr fontId="2" type="noConversion"/>
  </si>
  <si>
    <t>吴粤</t>
    <phoneticPr fontId="2" type="noConversion"/>
  </si>
  <si>
    <t>曾宁</t>
    <phoneticPr fontId="2" type="noConversion"/>
  </si>
  <si>
    <t>吴珊</t>
    <phoneticPr fontId="2" type="noConversion"/>
  </si>
  <si>
    <t>凃彧佳</t>
  </si>
  <si>
    <t>邹鑫</t>
    <phoneticPr fontId="2" type="noConversion"/>
  </si>
  <si>
    <t>查忠宇</t>
    <phoneticPr fontId="2" type="noConversion"/>
  </si>
  <si>
    <t>缺考</t>
    <phoneticPr fontId="2" type="noConversion"/>
  </si>
  <si>
    <t>评委1成绩</t>
    <phoneticPr fontId="2" type="noConversion"/>
  </si>
  <si>
    <t>评委2成绩</t>
  </si>
  <si>
    <t>评委3成绩</t>
  </si>
  <si>
    <t>评委4成绩</t>
  </si>
  <si>
    <t>评委5成绩</t>
  </si>
  <si>
    <t>评委6成绩</t>
  </si>
  <si>
    <t>评委成绩1</t>
    <phoneticPr fontId="2" type="noConversion"/>
  </si>
  <si>
    <t>评委成绩2</t>
  </si>
  <si>
    <t>评委成绩3</t>
  </si>
  <si>
    <t>评委成绩4</t>
  </si>
  <si>
    <t>评委成绩5</t>
  </si>
  <si>
    <t>评委成绩6</t>
  </si>
  <si>
    <t>食品与生物工程学院第59期发展对象结业综合考核成绩</t>
    <phoneticPr fontId="2" type="noConversion"/>
  </si>
  <si>
    <t>评委成绩7</t>
  </si>
  <si>
    <t>评委7成绩</t>
  </si>
  <si>
    <t>——</t>
    <phoneticPr fontId="2" type="noConversion"/>
  </si>
  <si>
    <t>评委成绩</t>
    <phoneticPr fontId="2" type="noConversion"/>
  </si>
  <si>
    <t>综合考评成绩</t>
    <phoneticPr fontId="2" type="noConversion"/>
  </si>
  <si>
    <t>备注</t>
    <phoneticPr fontId="2" type="noConversion"/>
  </si>
  <si>
    <t>评委成绩</t>
    <phoneticPr fontId="2" type="noConversion"/>
  </si>
  <si>
    <t>综合考评成绩</t>
    <phoneticPr fontId="2" type="noConversion"/>
  </si>
  <si>
    <t>备注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</si>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</sst>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0_ "/>
  </numFmts>
  <fonts count="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99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0" xfId="0" applyNumberFormat="1" applyFont="1">
      <alignment vertic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/>
  <colors>
    <mruColors>
      <color rgb="FF0000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N10" sqref="N10"/>
    </sheetView>
  </sheetViews>
  <sheetFormatPr defaultColWidth="9.125" defaultRowHeight="14.25"/>
  <cols>
    <col min="2" max="2" width="18.75" customWidth="1"/>
    <col min="3" max="3" width="22.375" customWidth="1"/>
    <col min="4" max="4" width="18" style="7" customWidth="1"/>
    <col min="12" max="12" width="9.125" style="10"/>
    <col min="13" max="13" width="15.625" style="12" customWidth="1"/>
  </cols>
  <sheetData>
    <row r="1" spans="1:14" ht="20.25">
      <c r="A1" s="15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3" t="s">
        <v>40</v>
      </c>
      <c r="B2" s="2" t="s">
        <v>41</v>
      </c>
      <c r="C2" s="1" t="s">
        <v>42</v>
      </c>
      <c r="D2" s="6" t="s">
        <v>45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4" t="s">
        <v>72</v>
      </c>
      <c r="L2" s="9" t="s">
        <v>74</v>
      </c>
      <c r="M2" s="11" t="s">
        <v>75</v>
      </c>
      <c r="N2" s="4" t="s">
        <v>76</v>
      </c>
    </row>
    <row r="3" spans="1:14">
      <c r="A3" s="3">
        <v>1</v>
      </c>
      <c r="B3" s="2" t="s">
        <v>11</v>
      </c>
      <c r="C3" s="1" t="s">
        <v>14</v>
      </c>
      <c r="D3" s="6">
        <v>67.5</v>
      </c>
      <c r="E3" s="5">
        <v>86</v>
      </c>
      <c r="F3" s="5">
        <v>92</v>
      </c>
      <c r="G3" s="5">
        <v>89</v>
      </c>
      <c r="H3" s="5">
        <v>85</v>
      </c>
      <c r="I3" s="5">
        <v>90</v>
      </c>
      <c r="J3" s="5">
        <v>91</v>
      </c>
      <c r="K3" s="5">
        <v>95</v>
      </c>
      <c r="L3" s="9">
        <f>(E3+F3+G3+H3+I3+J3+K3)/7</f>
        <v>89.714285714285708</v>
      </c>
      <c r="M3" s="11">
        <f>(D3+L3)/2</f>
        <v>78.607142857142861</v>
      </c>
      <c r="N3" s="5"/>
    </row>
    <row r="4" spans="1:14">
      <c r="A4" s="3">
        <v>2</v>
      </c>
      <c r="B4" s="2" t="s">
        <v>11</v>
      </c>
      <c r="C4" s="1" t="s">
        <v>16</v>
      </c>
      <c r="D4" s="6">
        <v>65.5</v>
      </c>
      <c r="E4" s="5">
        <v>82</v>
      </c>
      <c r="F4" s="5">
        <v>90</v>
      </c>
      <c r="G4" s="5">
        <v>94</v>
      </c>
      <c r="H4" s="5">
        <v>90</v>
      </c>
      <c r="I4" s="5">
        <v>90</v>
      </c>
      <c r="J4" s="5">
        <v>96</v>
      </c>
      <c r="K4" s="5">
        <v>95</v>
      </c>
      <c r="L4" s="9">
        <f>(E4+F4+G4+H4+I4+J4+K4)/7</f>
        <v>91</v>
      </c>
      <c r="M4" s="11">
        <f>(D4+L4)/2</f>
        <v>78.25</v>
      </c>
      <c r="N4" s="5"/>
    </row>
    <row r="5" spans="1:14">
      <c r="A5" s="3">
        <v>3</v>
      </c>
      <c r="B5" s="2" t="s">
        <v>11</v>
      </c>
      <c r="C5" s="1" t="s">
        <v>15</v>
      </c>
      <c r="D5" s="6">
        <v>62.5</v>
      </c>
      <c r="E5" s="5">
        <v>84</v>
      </c>
      <c r="F5" s="5">
        <v>89</v>
      </c>
      <c r="G5" s="5">
        <v>93</v>
      </c>
      <c r="H5" s="5">
        <v>92</v>
      </c>
      <c r="I5" s="5">
        <v>95</v>
      </c>
      <c r="J5" s="5">
        <v>96</v>
      </c>
      <c r="K5" s="5">
        <v>94</v>
      </c>
      <c r="L5" s="9">
        <f>(E5+F5+G5+H5+I5+J5+K5)/7</f>
        <v>91.857142857142861</v>
      </c>
      <c r="M5" s="11">
        <f>(D5+L5)/2</f>
        <v>77.178571428571431</v>
      </c>
      <c r="N5" s="5"/>
    </row>
    <row r="6" spans="1:14">
      <c r="A6" s="3">
        <v>4</v>
      </c>
      <c r="B6" s="2" t="s">
        <v>11</v>
      </c>
      <c r="C6" s="1" t="s">
        <v>12</v>
      </c>
      <c r="D6" s="6">
        <v>62</v>
      </c>
      <c r="E6" s="5">
        <v>89</v>
      </c>
      <c r="F6" s="5">
        <v>91</v>
      </c>
      <c r="G6" s="5">
        <v>90</v>
      </c>
      <c r="H6" s="5">
        <v>86</v>
      </c>
      <c r="I6" s="5">
        <v>90</v>
      </c>
      <c r="J6" s="5">
        <v>92</v>
      </c>
      <c r="K6" s="5">
        <v>96</v>
      </c>
      <c r="L6" s="9">
        <f>(E6+F6+G6+H6+I6+J6+K6)/7</f>
        <v>90.571428571428569</v>
      </c>
      <c r="M6" s="11">
        <f>(D6+L6)/2</f>
        <v>76.285714285714278</v>
      </c>
      <c r="N6" s="5"/>
    </row>
    <row r="7" spans="1:14">
      <c r="A7" s="3">
        <v>5</v>
      </c>
      <c r="B7" s="2" t="s">
        <v>44</v>
      </c>
      <c r="C7" s="1" t="s">
        <v>56</v>
      </c>
      <c r="D7" s="6">
        <v>62</v>
      </c>
      <c r="E7" s="5">
        <v>92</v>
      </c>
      <c r="F7" s="5">
        <v>87</v>
      </c>
      <c r="G7" s="5">
        <v>81</v>
      </c>
      <c r="H7" s="5">
        <v>90</v>
      </c>
      <c r="I7" s="5">
        <v>90</v>
      </c>
      <c r="J7" s="5">
        <v>95</v>
      </c>
      <c r="K7" s="5">
        <v>90</v>
      </c>
      <c r="L7" s="9">
        <f>(E7+F7+G7+H7+I7+J7+K7)/7</f>
        <v>89.285714285714292</v>
      </c>
      <c r="M7" s="11">
        <f>(D7+L7)/2</f>
        <v>75.642857142857139</v>
      </c>
      <c r="N7" s="5"/>
    </row>
    <row r="8" spans="1:14">
      <c r="A8" s="3">
        <v>6</v>
      </c>
      <c r="B8" s="2" t="s">
        <v>44</v>
      </c>
      <c r="C8" s="1" t="s">
        <v>5</v>
      </c>
      <c r="D8" s="6">
        <v>63.5</v>
      </c>
      <c r="E8" s="5">
        <v>87</v>
      </c>
      <c r="F8" s="5">
        <v>89</v>
      </c>
      <c r="G8" s="5">
        <v>86</v>
      </c>
      <c r="H8" s="5">
        <v>88</v>
      </c>
      <c r="I8" s="5">
        <v>90</v>
      </c>
      <c r="J8" s="5">
        <v>90</v>
      </c>
      <c r="K8" s="5">
        <v>83</v>
      </c>
      <c r="L8" s="9">
        <f>(E8+F8+G8+H8+I8+J8+K8)/7</f>
        <v>87.571428571428569</v>
      </c>
      <c r="M8" s="11">
        <f>(D8+L8)/2</f>
        <v>75.535714285714278</v>
      </c>
      <c r="N8" s="5"/>
    </row>
    <row r="9" spans="1:14">
      <c r="A9" s="3">
        <v>7</v>
      </c>
      <c r="B9" s="2" t="s">
        <v>11</v>
      </c>
      <c r="C9" s="1" t="s">
        <v>50</v>
      </c>
      <c r="D9" s="6">
        <v>61.5</v>
      </c>
      <c r="E9" s="5">
        <v>88</v>
      </c>
      <c r="F9" s="5">
        <v>91</v>
      </c>
      <c r="G9" s="5">
        <v>88</v>
      </c>
      <c r="H9" s="5">
        <v>86</v>
      </c>
      <c r="I9" s="5">
        <v>90</v>
      </c>
      <c r="J9" s="5">
        <v>91</v>
      </c>
      <c r="K9" s="5">
        <v>90</v>
      </c>
      <c r="L9" s="9">
        <f>(E9+F9+G9+H9+I9+J9+K9)/7</f>
        <v>89.142857142857139</v>
      </c>
      <c r="M9" s="11">
        <f>(D9+L9)/2</f>
        <v>75.321428571428569</v>
      </c>
      <c r="N9" s="5"/>
    </row>
    <row r="10" spans="1:14">
      <c r="A10" s="3">
        <v>8</v>
      </c>
      <c r="B10" s="2" t="s">
        <v>44</v>
      </c>
      <c r="C10" s="1" t="s">
        <v>9</v>
      </c>
      <c r="D10" s="6">
        <v>62.5</v>
      </c>
      <c r="E10" s="5">
        <v>85</v>
      </c>
      <c r="F10" s="5">
        <v>90</v>
      </c>
      <c r="G10" s="5">
        <v>88</v>
      </c>
      <c r="H10" s="5">
        <v>84</v>
      </c>
      <c r="I10" s="5">
        <v>90</v>
      </c>
      <c r="J10" s="5">
        <v>89</v>
      </c>
      <c r="K10" s="5">
        <v>90</v>
      </c>
      <c r="L10" s="9">
        <f>(E10+F10+G10+H10+I10+J10+K10)/7</f>
        <v>88</v>
      </c>
      <c r="M10" s="11">
        <f>(D10+L10)/2</f>
        <v>75.25</v>
      </c>
      <c r="N10" s="5"/>
    </row>
    <row r="11" spans="1:14">
      <c r="A11" s="3">
        <v>9</v>
      </c>
      <c r="B11" s="2" t="s">
        <v>11</v>
      </c>
      <c r="C11" s="1" t="s">
        <v>24</v>
      </c>
      <c r="D11" s="6">
        <v>62.5</v>
      </c>
      <c r="E11" s="5">
        <v>82</v>
      </c>
      <c r="F11" s="5">
        <v>91</v>
      </c>
      <c r="G11" s="5">
        <v>89</v>
      </c>
      <c r="H11" s="5">
        <v>85</v>
      </c>
      <c r="I11" s="5">
        <v>93</v>
      </c>
      <c r="J11" s="5">
        <v>92</v>
      </c>
      <c r="K11" s="5">
        <v>80</v>
      </c>
      <c r="L11" s="9">
        <f>(E11+F11+G11+H11+I11+J11+K11)/7</f>
        <v>87.428571428571431</v>
      </c>
      <c r="M11" s="11">
        <f>(D11+L11)/2</f>
        <v>74.964285714285722</v>
      </c>
      <c r="N11" s="5"/>
    </row>
    <row r="12" spans="1:14">
      <c r="A12" s="3">
        <v>10</v>
      </c>
      <c r="B12" s="2" t="s">
        <v>44</v>
      </c>
      <c r="C12" s="1" t="s">
        <v>1</v>
      </c>
      <c r="D12" s="6">
        <v>60</v>
      </c>
      <c r="E12" s="5">
        <v>85</v>
      </c>
      <c r="F12" s="5">
        <v>90</v>
      </c>
      <c r="G12" s="5">
        <v>88</v>
      </c>
      <c r="H12" s="5">
        <v>90</v>
      </c>
      <c r="I12" s="5">
        <v>90</v>
      </c>
      <c r="J12" s="5">
        <v>92</v>
      </c>
      <c r="K12" s="5">
        <v>93</v>
      </c>
      <c r="L12" s="9">
        <f>(E12+F12+G12+H12+I12+J12+K12)/7</f>
        <v>89.714285714285708</v>
      </c>
      <c r="M12" s="11">
        <f>(D12+L12)/2</f>
        <v>74.857142857142861</v>
      </c>
      <c r="N12" s="5"/>
    </row>
    <row r="13" spans="1:14">
      <c r="A13" s="3">
        <v>11</v>
      </c>
      <c r="B13" s="2" t="s">
        <v>11</v>
      </c>
      <c r="C13" s="1" t="s">
        <v>17</v>
      </c>
      <c r="D13" s="6">
        <v>61.5</v>
      </c>
      <c r="E13" s="5">
        <v>83</v>
      </c>
      <c r="F13" s="5">
        <v>90</v>
      </c>
      <c r="G13" s="5">
        <v>89</v>
      </c>
      <c r="H13" s="5">
        <v>84</v>
      </c>
      <c r="I13" s="5">
        <v>90</v>
      </c>
      <c r="J13" s="5">
        <v>91</v>
      </c>
      <c r="K13" s="5">
        <v>85</v>
      </c>
      <c r="L13" s="9">
        <f>(E13+F13+G13+H13+I13+J13+K13)/7</f>
        <v>87.428571428571431</v>
      </c>
      <c r="M13" s="11">
        <f>(D13+L13)/2</f>
        <v>74.464285714285722</v>
      </c>
      <c r="N13" s="5"/>
    </row>
    <row r="14" spans="1:14">
      <c r="A14" s="3">
        <v>12</v>
      </c>
      <c r="B14" s="2" t="s">
        <v>11</v>
      </c>
      <c r="C14" s="1" t="s">
        <v>13</v>
      </c>
      <c r="D14" s="6">
        <v>54</v>
      </c>
      <c r="E14" s="5">
        <v>93</v>
      </c>
      <c r="F14" s="5">
        <v>92</v>
      </c>
      <c r="G14" s="5">
        <v>88</v>
      </c>
      <c r="H14" s="5">
        <v>92</v>
      </c>
      <c r="I14" s="5">
        <v>93</v>
      </c>
      <c r="J14" s="5">
        <v>96</v>
      </c>
      <c r="K14" s="5">
        <v>95</v>
      </c>
      <c r="L14" s="9">
        <f>(E14+F14+G14+H14+I14+J14+K14)/7</f>
        <v>92.714285714285708</v>
      </c>
      <c r="M14" s="11">
        <f>(D14+L14)/2</f>
        <v>73.357142857142861</v>
      </c>
      <c r="N14" s="5"/>
    </row>
    <row r="15" spans="1:14">
      <c r="A15" s="3">
        <v>13</v>
      </c>
      <c r="B15" s="2" t="s">
        <v>11</v>
      </c>
      <c r="C15" s="1" t="s">
        <v>21</v>
      </c>
      <c r="D15" s="6">
        <v>56.5</v>
      </c>
      <c r="E15" s="5">
        <v>87</v>
      </c>
      <c r="F15" s="5">
        <v>91</v>
      </c>
      <c r="G15" s="5">
        <v>90</v>
      </c>
      <c r="H15" s="5">
        <v>90</v>
      </c>
      <c r="I15" s="5">
        <v>90</v>
      </c>
      <c r="J15" s="5">
        <v>95</v>
      </c>
      <c r="K15" s="5">
        <v>85</v>
      </c>
      <c r="L15" s="9">
        <f>(E15+F15+G15+H15+I15+J15+K15)/7</f>
        <v>89.714285714285708</v>
      </c>
      <c r="M15" s="11">
        <f>(D15+L15)/2</f>
        <v>73.107142857142861</v>
      </c>
      <c r="N15" s="5"/>
    </row>
    <row r="16" spans="1:14">
      <c r="A16" s="3">
        <v>14</v>
      </c>
      <c r="B16" s="2" t="s">
        <v>44</v>
      </c>
      <c r="C16" s="1" t="s">
        <v>2</v>
      </c>
      <c r="D16" s="6">
        <v>57.5</v>
      </c>
      <c r="E16" s="5">
        <v>85</v>
      </c>
      <c r="F16" s="5">
        <v>91</v>
      </c>
      <c r="G16" s="5">
        <v>86</v>
      </c>
      <c r="H16" s="5">
        <v>84</v>
      </c>
      <c r="I16" s="5">
        <v>90</v>
      </c>
      <c r="J16" s="5">
        <v>92</v>
      </c>
      <c r="K16" s="5">
        <v>88</v>
      </c>
      <c r="L16" s="9">
        <f>(E16+F16+G16+H16+I16+J16+K16)/7</f>
        <v>88</v>
      </c>
      <c r="M16" s="11">
        <f>(D16+L16)/2</f>
        <v>72.75</v>
      </c>
      <c r="N16" s="5"/>
    </row>
    <row r="17" spans="1:14">
      <c r="A17" s="3">
        <v>15</v>
      </c>
      <c r="B17" s="2" t="s">
        <v>11</v>
      </c>
      <c r="C17" s="1" t="s">
        <v>23</v>
      </c>
      <c r="D17" s="6">
        <v>59</v>
      </c>
      <c r="E17" s="5">
        <v>80</v>
      </c>
      <c r="F17" s="5">
        <v>90</v>
      </c>
      <c r="G17" s="5">
        <v>85</v>
      </c>
      <c r="H17" s="5">
        <v>85</v>
      </c>
      <c r="I17" s="5">
        <v>91</v>
      </c>
      <c r="J17" s="5">
        <v>89</v>
      </c>
      <c r="K17" s="5">
        <v>82</v>
      </c>
      <c r="L17" s="9">
        <f>(E17+F17+G17+H17+I17+J17+K17)/7</f>
        <v>86</v>
      </c>
      <c r="M17" s="11">
        <f>(D17+L17)/2</f>
        <v>72.5</v>
      </c>
      <c r="N17" s="5"/>
    </row>
    <row r="18" spans="1:14">
      <c r="A18" s="3">
        <v>16</v>
      </c>
      <c r="B18" s="2" t="s">
        <v>44</v>
      </c>
      <c r="C18" s="1" t="s">
        <v>0</v>
      </c>
      <c r="D18" s="6">
        <v>53.5</v>
      </c>
      <c r="E18" s="5">
        <v>85</v>
      </c>
      <c r="F18" s="5">
        <v>93</v>
      </c>
      <c r="G18" s="5">
        <v>87</v>
      </c>
      <c r="H18" s="5">
        <v>85</v>
      </c>
      <c r="I18" s="5">
        <v>90</v>
      </c>
      <c r="J18" s="5">
        <v>96</v>
      </c>
      <c r="K18" s="5">
        <v>98</v>
      </c>
      <c r="L18" s="9">
        <f>(E18+F18+G18+H18+I18+J18+K18)/7</f>
        <v>90.571428571428569</v>
      </c>
      <c r="M18" s="11">
        <f>(D18+L18)/2</f>
        <v>72.035714285714278</v>
      </c>
      <c r="N18" s="5"/>
    </row>
    <row r="19" spans="1:14">
      <c r="A19" s="3">
        <v>17</v>
      </c>
      <c r="B19" s="2" t="s">
        <v>11</v>
      </c>
      <c r="C19" s="1" t="s">
        <v>10</v>
      </c>
      <c r="D19" s="6">
        <v>52.5</v>
      </c>
      <c r="E19" s="5">
        <v>86</v>
      </c>
      <c r="F19" s="5">
        <v>93</v>
      </c>
      <c r="G19" s="5">
        <v>86</v>
      </c>
      <c r="H19" s="5">
        <v>90</v>
      </c>
      <c r="I19" s="5">
        <v>92</v>
      </c>
      <c r="J19" s="5">
        <v>93</v>
      </c>
      <c r="K19" s="5">
        <v>96</v>
      </c>
      <c r="L19" s="9">
        <f>(E19+F19+G19+H19+I19+J19+K19)/7</f>
        <v>90.857142857142861</v>
      </c>
      <c r="M19" s="11">
        <f>(D19+L19)/2</f>
        <v>71.678571428571431</v>
      </c>
      <c r="N19" s="5"/>
    </row>
    <row r="20" spans="1:14">
      <c r="A20" s="3">
        <v>18</v>
      </c>
      <c r="B20" s="2" t="s">
        <v>44</v>
      </c>
      <c r="C20" s="1" t="s">
        <v>7</v>
      </c>
      <c r="D20" s="6">
        <v>52.5</v>
      </c>
      <c r="E20" s="5">
        <v>83</v>
      </c>
      <c r="F20" s="5">
        <v>90</v>
      </c>
      <c r="G20" s="5">
        <v>94</v>
      </c>
      <c r="H20" s="5">
        <v>92</v>
      </c>
      <c r="I20" s="5">
        <v>95</v>
      </c>
      <c r="J20" s="5">
        <v>91</v>
      </c>
      <c r="K20" s="5">
        <v>90</v>
      </c>
      <c r="L20" s="9">
        <f>(E20+F20+G20+H20+I20+J20+K20)/7</f>
        <v>90.714285714285708</v>
      </c>
      <c r="M20" s="11">
        <f>(D20+L20)/2</f>
        <v>71.607142857142861</v>
      </c>
      <c r="N20" s="5"/>
    </row>
    <row r="21" spans="1:14">
      <c r="A21" s="3">
        <v>19</v>
      </c>
      <c r="B21" s="2" t="s">
        <v>44</v>
      </c>
      <c r="C21" s="1" t="s">
        <v>4</v>
      </c>
      <c r="D21" s="6">
        <v>54</v>
      </c>
      <c r="E21" s="5">
        <v>85</v>
      </c>
      <c r="F21" s="5">
        <v>90</v>
      </c>
      <c r="G21" s="5">
        <v>86</v>
      </c>
      <c r="H21" s="5">
        <v>84</v>
      </c>
      <c r="I21" s="5">
        <v>90</v>
      </c>
      <c r="J21" s="5">
        <v>90</v>
      </c>
      <c r="K21" s="5">
        <v>87</v>
      </c>
      <c r="L21" s="9">
        <f>(E21+F21+G21+H21+I21+J21+K21)/7</f>
        <v>87.428571428571431</v>
      </c>
      <c r="M21" s="11">
        <f>(D21+L21)/2</f>
        <v>70.714285714285722</v>
      </c>
      <c r="N21" s="5"/>
    </row>
    <row r="22" spans="1:14">
      <c r="A22" s="3">
        <v>20</v>
      </c>
      <c r="B22" s="2" t="s">
        <v>44</v>
      </c>
      <c r="C22" s="1" t="s">
        <v>6</v>
      </c>
      <c r="D22" s="6">
        <v>50.5</v>
      </c>
      <c r="E22" s="5">
        <v>88</v>
      </c>
      <c r="F22" s="5">
        <v>90</v>
      </c>
      <c r="G22" s="5">
        <v>92</v>
      </c>
      <c r="H22" s="5">
        <v>90</v>
      </c>
      <c r="I22" s="5">
        <v>95</v>
      </c>
      <c r="J22" s="5">
        <v>91</v>
      </c>
      <c r="K22" s="5">
        <v>90</v>
      </c>
      <c r="L22" s="9">
        <f>(E22+F22+G22+H22+I22+J22+K22)/7</f>
        <v>90.857142857142861</v>
      </c>
      <c r="M22" s="11">
        <f>(D22+L22)/2</f>
        <v>70.678571428571431</v>
      </c>
      <c r="N22" s="5"/>
    </row>
    <row r="23" spans="1:14">
      <c r="A23" s="3">
        <v>21</v>
      </c>
      <c r="B23" s="2" t="s">
        <v>11</v>
      </c>
      <c r="C23" s="1" t="s">
        <v>18</v>
      </c>
      <c r="D23" s="6">
        <v>52</v>
      </c>
      <c r="E23" s="5">
        <v>83</v>
      </c>
      <c r="F23" s="5">
        <v>92</v>
      </c>
      <c r="G23" s="5">
        <v>86</v>
      </c>
      <c r="H23" s="5">
        <v>85</v>
      </c>
      <c r="I23" s="5">
        <v>90</v>
      </c>
      <c r="J23" s="5">
        <v>89</v>
      </c>
      <c r="K23" s="5">
        <v>84</v>
      </c>
      <c r="L23" s="9">
        <f>(E23+F23+G23+H23+I23+J23+K23)/7</f>
        <v>87</v>
      </c>
      <c r="M23" s="11">
        <f>(D23+L23)/2</f>
        <v>69.5</v>
      </c>
      <c r="N23" s="5"/>
    </row>
    <row r="24" spans="1:14">
      <c r="A24" s="3">
        <v>22</v>
      </c>
      <c r="B24" s="2" t="s">
        <v>44</v>
      </c>
      <c r="C24" s="1" t="s">
        <v>3</v>
      </c>
      <c r="D24" s="6">
        <v>47.5</v>
      </c>
      <c r="E24" s="5">
        <v>85</v>
      </c>
      <c r="F24" s="5">
        <v>92</v>
      </c>
      <c r="G24" s="5">
        <v>88</v>
      </c>
      <c r="H24" s="5">
        <v>86</v>
      </c>
      <c r="I24" s="5">
        <v>92</v>
      </c>
      <c r="J24" s="5">
        <v>92</v>
      </c>
      <c r="K24" s="5">
        <v>92</v>
      </c>
      <c r="L24" s="9">
        <f>(E24+F24+G24+H24+I24+J24+K24)/7</f>
        <v>89.571428571428569</v>
      </c>
      <c r="M24" s="11">
        <f>(D24+L24)/2</f>
        <v>68.535714285714278</v>
      </c>
      <c r="N24" s="5"/>
    </row>
    <row r="25" spans="1:14">
      <c r="A25" s="3">
        <v>23</v>
      </c>
      <c r="B25" s="2" t="s">
        <v>11</v>
      </c>
      <c r="C25" s="1" t="s">
        <v>26</v>
      </c>
      <c r="D25" s="6">
        <v>49</v>
      </c>
      <c r="E25" s="5">
        <v>85</v>
      </c>
      <c r="F25" s="5">
        <v>92</v>
      </c>
      <c r="G25" s="5">
        <v>87</v>
      </c>
      <c r="H25" s="5">
        <v>84</v>
      </c>
      <c r="I25" s="5">
        <v>90</v>
      </c>
      <c r="J25" s="5">
        <v>92</v>
      </c>
      <c r="K25" s="5">
        <v>80</v>
      </c>
      <c r="L25" s="9">
        <f>(E25+F25+G25+H25+I25+J25+K25)/7</f>
        <v>87.142857142857139</v>
      </c>
      <c r="M25" s="11">
        <f>(D25+L25)/2</f>
        <v>68.071428571428569</v>
      </c>
      <c r="N25" s="5"/>
    </row>
    <row r="26" spans="1:14">
      <c r="A26" s="3">
        <v>24</v>
      </c>
      <c r="B26" s="2" t="s">
        <v>44</v>
      </c>
      <c r="C26" s="1" t="s">
        <v>54</v>
      </c>
      <c r="D26" s="6">
        <v>49.5</v>
      </c>
      <c r="E26" s="5">
        <v>81</v>
      </c>
      <c r="F26" s="5">
        <v>87</v>
      </c>
      <c r="G26" s="5">
        <v>85</v>
      </c>
      <c r="H26" s="5">
        <v>84</v>
      </c>
      <c r="I26" s="5">
        <v>90</v>
      </c>
      <c r="J26" s="5">
        <v>91</v>
      </c>
      <c r="K26" s="5">
        <v>88</v>
      </c>
      <c r="L26" s="9">
        <f>(E26+F26+G26+H26+I26+J26+K26)/7</f>
        <v>86.571428571428569</v>
      </c>
      <c r="M26" s="11">
        <f>(D26+L26)/2</f>
        <v>68.035714285714278</v>
      </c>
      <c r="N26" s="5"/>
    </row>
    <row r="27" spans="1:14">
      <c r="A27" s="3">
        <v>25</v>
      </c>
      <c r="B27" s="2" t="s">
        <v>11</v>
      </c>
      <c r="C27" s="1" t="s">
        <v>51</v>
      </c>
      <c r="D27" s="6">
        <v>49</v>
      </c>
      <c r="E27" s="5">
        <v>80</v>
      </c>
      <c r="F27" s="5">
        <v>89</v>
      </c>
      <c r="G27" s="5">
        <v>80</v>
      </c>
      <c r="H27" s="5">
        <v>84</v>
      </c>
      <c r="I27" s="5">
        <v>90</v>
      </c>
      <c r="J27" s="5">
        <v>91</v>
      </c>
      <c r="K27" s="5">
        <v>90</v>
      </c>
      <c r="L27" s="9">
        <f>(E27+F27+G27+H27+I27+J27+K27)/7</f>
        <v>86.285714285714292</v>
      </c>
      <c r="M27" s="11">
        <f>(D27+L27)/2</f>
        <v>67.642857142857139</v>
      </c>
      <c r="N27" s="5"/>
    </row>
    <row r="28" spans="1:14">
      <c r="A28" s="3">
        <v>26</v>
      </c>
      <c r="B28" s="2" t="s">
        <v>44</v>
      </c>
      <c r="C28" s="1" t="s">
        <v>53</v>
      </c>
      <c r="D28" s="6">
        <v>46</v>
      </c>
      <c r="E28" s="5">
        <v>82</v>
      </c>
      <c r="F28" s="5">
        <v>90</v>
      </c>
      <c r="G28" s="5">
        <v>86</v>
      </c>
      <c r="H28" s="5">
        <v>88</v>
      </c>
      <c r="I28" s="5">
        <v>90</v>
      </c>
      <c r="J28" s="5">
        <v>89</v>
      </c>
      <c r="K28" s="5">
        <v>93</v>
      </c>
      <c r="L28" s="9">
        <f>(E28+F28+G28+H28+I28+J28+K28)/7</f>
        <v>88.285714285714292</v>
      </c>
      <c r="M28" s="11">
        <f>(D28+L28)/2</f>
        <v>67.142857142857139</v>
      </c>
      <c r="N28" s="5"/>
    </row>
    <row r="29" spans="1:14">
      <c r="A29" s="3">
        <v>27</v>
      </c>
      <c r="B29" s="2" t="s">
        <v>11</v>
      </c>
      <c r="C29" s="1" t="s">
        <v>22</v>
      </c>
      <c r="D29" s="6">
        <v>47.5</v>
      </c>
      <c r="E29" s="5">
        <v>82</v>
      </c>
      <c r="F29" s="5">
        <v>90</v>
      </c>
      <c r="G29" s="5">
        <v>85</v>
      </c>
      <c r="H29" s="5">
        <v>88</v>
      </c>
      <c r="I29" s="5">
        <v>90</v>
      </c>
      <c r="J29" s="5">
        <v>89</v>
      </c>
      <c r="K29" s="5">
        <v>83</v>
      </c>
      <c r="L29" s="9">
        <f>(E29+F29+G29+H29+I29+J29+K29)/7</f>
        <v>86.714285714285708</v>
      </c>
      <c r="M29" s="11">
        <f>(D29+L29)/2</f>
        <v>67.107142857142861</v>
      </c>
      <c r="N29" s="5"/>
    </row>
    <row r="30" spans="1:14">
      <c r="A30" s="3">
        <v>28</v>
      </c>
      <c r="B30" s="2" t="s">
        <v>11</v>
      </c>
      <c r="C30" s="1" t="s">
        <v>25</v>
      </c>
      <c r="D30" s="6">
        <v>47.5</v>
      </c>
      <c r="E30" s="5">
        <v>78</v>
      </c>
      <c r="F30" s="5">
        <v>89</v>
      </c>
      <c r="G30" s="5">
        <v>85</v>
      </c>
      <c r="H30" s="5">
        <v>84</v>
      </c>
      <c r="I30" s="5">
        <v>90</v>
      </c>
      <c r="J30" s="5">
        <v>94</v>
      </c>
      <c r="K30" s="5">
        <v>80</v>
      </c>
      <c r="L30" s="9">
        <f>(E30+F30+G30+H30+I30+J30+K30)/7</f>
        <v>85.714285714285708</v>
      </c>
      <c r="M30" s="11">
        <f>(D30+L30)/2</f>
        <v>66.607142857142861</v>
      </c>
      <c r="N30" s="5"/>
    </row>
    <row r="31" spans="1:14">
      <c r="A31" s="3">
        <v>29</v>
      </c>
      <c r="B31" s="2" t="s">
        <v>11</v>
      </c>
      <c r="C31" s="1" t="s">
        <v>52</v>
      </c>
      <c r="D31" s="6">
        <v>44</v>
      </c>
      <c r="E31" s="5">
        <v>79</v>
      </c>
      <c r="F31" s="5">
        <v>90</v>
      </c>
      <c r="G31" s="5">
        <v>89</v>
      </c>
      <c r="H31" s="5">
        <v>90</v>
      </c>
      <c r="I31" s="5">
        <v>90</v>
      </c>
      <c r="J31" s="5">
        <v>89</v>
      </c>
      <c r="K31" s="5">
        <v>92</v>
      </c>
      <c r="L31" s="9">
        <f>(E31+F31+G31+H31+I31+J31+K31)/7</f>
        <v>88.428571428571431</v>
      </c>
      <c r="M31" s="11">
        <f>(D31+L31)/2</f>
        <v>66.214285714285722</v>
      </c>
      <c r="N31" s="5"/>
    </row>
    <row r="32" spans="1:14">
      <c r="A32" s="3">
        <v>30</v>
      </c>
      <c r="B32" s="2" t="s">
        <v>11</v>
      </c>
      <c r="C32" s="1" t="s">
        <v>27</v>
      </c>
      <c r="D32" s="6">
        <v>43.5</v>
      </c>
      <c r="E32" s="5">
        <v>85</v>
      </c>
      <c r="F32" s="5">
        <v>92</v>
      </c>
      <c r="G32" s="5">
        <v>88</v>
      </c>
      <c r="H32" s="5">
        <v>90</v>
      </c>
      <c r="I32" s="5">
        <v>90</v>
      </c>
      <c r="J32" s="5">
        <v>90</v>
      </c>
      <c r="K32" s="5">
        <v>83</v>
      </c>
      <c r="L32" s="9">
        <f>(E32+F32+G32+H32+I32+J32+K32)/7</f>
        <v>88.285714285714292</v>
      </c>
      <c r="M32" s="11">
        <f>(D32+L32)/2</f>
        <v>65.892857142857139</v>
      </c>
      <c r="N32" s="5"/>
    </row>
    <row r="33" spans="1:14">
      <c r="A33" s="3">
        <v>31</v>
      </c>
      <c r="B33" s="2" t="s">
        <v>44</v>
      </c>
      <c r="C33" s="1" t="s">
        <v>8</v>
      </c>
      <c r="D33" s="6">
        <v>44</v>
      </c>
      <c r="E33" s="5">
        <v>86</v>
      </c>
      <c r="F33" s="5">
        <v>92</v>
      </c>
      <c r="G33" s="5">
        <v>86</v>
      </c>
      <c r="H33" s="5">
        <v>85</v>
      </c>
      <c r="I33" s="5">
        <v>90</v>
      </c>
      <c r="J33" s="5">
        <v>89</v>
      </c>
      <c r="K33" s="5">
        <v>83</v>
      </c>
      <c r="L33" s="9">
        <f>(E33+F33+G33+H33+I33+J33+K33)/7</f>
        <v>87.285714285714292</v>
      </c>
      <c r="M33" s="11">
        <f>(D33+L33)/2</f>
        <v>65.642857142857139</v>
      </c>
      <c r="N33" s="5"/>
    </row>
    <row r="34" spans="1:14">
      <c r="A34" s="3">
        <v>32</v>
      </c>
      <c r="B34" s="2" t="s">
        <v>11</v>
      </c>
      <c r="C34" s="1" t="s">
        <v>19</v>
      </c>
      <c r="D34" s="6">
        <v>40.5</v>
      </c>
      <c r="E34" s="5">
        <v>81</v>
      </c>
      <c r="F34" s="5">
        <v>91</v>
      </c>
      <c r="G34" s="5">
        <v>87</v>
      </c>
      <c r="H34" s="5">
        <v>92</v>
      </c>
      <c r="I34" s="5">
        <v>90</v>
      </c>
      <c r="J34" s="5">
        <v>90</v>
      </c>
      <c r="K34" s="5">
        <v>82</v>
      </c>
      <c r="L34" s="9">
        <f>(E34+F34+G34+H34+I34+J34+K34)/7</f>
        <v>87.571428571428569</v>
      </c>
      <c r="M34" s="11">
        <f>(D34+L34)/2</f>
        <v>64.035714285714278</v>
      </c>
      <c r="N34" s="5"/>
    </row>
    <row r="35" spans="1:14">
      <c r="A35" s="3">
        <v>33</v>
      </c>
      <c r="B35" s="2" t="s">
        <v>44</v>
      </c>
      <c r="C35" s="1" t="s">
        <v>55</v>
      </c>
      <c r="D35" s="6">
        <v>37.5</v>
      </c>
      <c r="E35" s="5">
        <v>85</v>
      </c>
      <c r="F35" s="5">
        <v>88</v>
      </c>
      <c r="G35" s="5">
        <v>86</v>
      </c>
      <c r="H35" s="5">
        <v>84</v>
      </c>
      <c r="I35" s="5">
        <v>90</v>
      </c>
      <c r="J35" s="5">
        <v>89</v>
      </c>
      <c r="K35" s="5">
        <v>90</v>
      </c>
      <c r="L35" s="9">
        <f>(E35+F35+G35+H35+I35+J35+K35)/7</f>
        <v>87.428571428571431</v>
      </c>
      <c r="M35" s="11">
        <f>(D35+L35)/2</f>
        <v>62.464285714285715</v>
      </c>
      <c r="N35" s="5"/>
    </row>
    <row r="36" spans="1:14">
      <c r="A36" s="3">
        <v>34</v>
      </c>
      <c r="B36" s="2" t="s">
        <v>11</v>
      </c>
      <c r="C36" s="1" t="s">
        <v>20</v>
      </c>
      <c r="D36" s="6">
        <v>34</v>
      </c>
      <c r="E36" s="5">
        <v>80</v>
      </c>
      <c r="F36" s="5">
        <v>91</v>
      </c>
      <c r="G36" s="5">
        <v>89</v>
      </c>
      <c r="H36" s="5">
        <v>92</v>
      </c>
      <c r="I36" s="5">
        <v>90</v>
      </c>
      <c r="J36" s="5">
        <v>95</v>
      </c>
      <c r="K36" s="5">
        <v>90</v>
      </c>
      <c r="L36" s="9">
        <f>(E36+F36+G36+H36+I36+J36+K36)/7</f>
        <v>89.571428571428569</v>
      </c>
      <c r="M36" s="11">
        <f>(D36+L36)/2</f>
        <v>61.785714285714285</v>
      </c>
      <c r="N36" s="5"/>
    </row>
    <row r="37" spans="1:14">
      <c r="A37" s="3">
        <v>35</v>
      </c>
      <c r="B37" s="2" t="s">
        <v>11</v>
      </c>
      <c r="C37" s="1" t="s">
        <v>46</v>
      </c>
      <c r="D37" s="6" t="s">
        <v>57</v>
      </c>
      <c r="E37" s="4" t="s">
        <v>73</v>
      </c>
      <c r="F37" s="4" t="s">
        <v>73</v>
      </c>
      <c r="G37" s="4" t="s">
        <v>73</v>
      </c>
      <c r="H37" s="4" t="s">
        <v>73</v>
      </c>
      <c r="I37" s="4" t="s">
        <v>73</v>
      </c>
      <c r="J37" s="4" t="s">
        <v>73</v>
      </c>
      <c r="K37" s="4" t="s">
        <v>73</v>
      </c>
      <c r="L37" s="4" t="s">
        <v>73</v>
      </c>
      <c r="M37" s="4" t="s">
        <v>73</v>
      </c>
      <c r="N37" s="4" t="s">
        <v>80</v>
      </c>
    </row>
    <row r="38" spans="1:14">
      <c r="A38" s="3">
        <v>36</v>
      </c>
      <c r="B38" s="2" t="s">
        <v>11</v>
      </c>
      <c r="C38" s="1" t="s">
        <v>47</v>
      </c>
      <c r="D38" s="6" t="s">
        <v>48</v>
      </c>
      <c r="E38" s="4" t="s">
        <v>73</v>
      </c>
      <c r="F38" s="4" t="s">
        <v>73</v>
      </c>
      <c r="G38" s="4" t="s">
        <v>73</v>
      </c>
      <c r="H38" s="4" t="s">
        <v>73</v>
      </c>
      <c r="I38" s="4" t="s">
        <v>73</v>
      </c>
      <c r="J38" s="4" t="s">
        <v>73</v>
      </c>
      <c r="K38" s="4" t="s">
        <v>73</v>
      </c>
      <c r="L38" s="4" t="s">
        <v>73</v>
      </c>
      <c r="M38" s="4" t="s">
        <v>73</v>
      </c>
      <c r="N38" s="4" t="s">
        <v>80</v>
      </c>
    </row>
  </sheetData>
  <autoFilter ref="A2:N2">
    <sortState ref="A3:N38">
      <sortCondition descending="1" ref="M2"/>
    </sortState>
  </autoFilter>
  <mergeCells count="1">
    <mergeCell ref="A1:N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21" sqref="F21"/>
    </sheetView>
  </sheetViews>
  <sheetFormatPr defaultRowHeight="14.25"/>
  <cols>
    <col min="2" max="2" width="15.875" customWidth="1"/>
    <col min="4" max="4" width="17.5" style="8" customWidth="1"/>
    <col min="12" max="12" width="9" style="10"/>
    <col min="13" max="13" width="12" style="14" customWidth="1"/>
  </cols>
  <sheetData>
    <row r="1" spans="1:14" ht="20.25">
      <c r="A1" s="15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3" t="s">
        <v>40</v>
      </c>
      <c r="B2" s="2" t="s">
        <v>41</v>
      </c>
      <c r="C2" s="1" t="s">
        <v>42</v>
      </c>
      <c r="D2" s="6" t="s">
        <v>45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4" t="s">
        <v>71</v>
      </c>
      <c r="L2" s="9" t="s">
        <v>77</v>
      </c>
      <c r="M2" s="13" t="s">
        <v>78</v>
      </c>
      <c r="N2" s="4" t="s">
        <v>79</v>
      </c>
    </row>
    <row r="3" spans="1:14">
      <c r="A3" s="3">
        <v>1</v>
      </c>
      <c r="B3" s="2" t="s">
        <v>43</v>
      </c>
      <c r="C3" s="1" t="s">
        <v>29</v>
      </c>
      <c r="D3" s="6">
        <v>67</v>
      </c>
      <c r="E3" s="5">
        <v>96</v>
      </c>
      <c r="F3" s="5">
        <v>100</v>
      </c>
      <c r="G3" s="5">
        <v>96</v>
      </c>
      <c r="H3" s="5">
        <v>95</v>
      </c>
      <c r="I3" s="5">
        <v>98</v>
      </c>
      <c r="J3" s="5">
        <v>88</v>
      </c>
      <c r="K3" s="5">
        <v>95</v>
      </c>
      <c r="L3" s="9">
        <f>(E3+F3+G3+H3+I3+J3+K3)/7</f>
        <v>95.428571428571431</v>
      </c>
      <c r="M3" s="13">
        <f>(D3+L3)/2</f>
        <v>81.214285714285722</v>
      </c>
      <c r="N3" s="5"/>
    </row>
    <row r="4" spans="1:14">
      <c r="A4" s="3">
        <v>2</v>
      </c>
      <c r="B4" s="2" t="s">
        <v>43</v>
      </c>
      <c r="C4" s="1" t="s">
        <v>36</v>
      </c>
      <c r="D4" s="6">
        <v>68.5</v>
      </c>
      <c r="E4" s="5">
        <v>90</v>
      </c>
      <c r="F4" s="5">
        <v>95</v>
      </c>
      <c r="G4" s="5">
        <v>89</v>
      </c>
      <c r="H4" s="5">
        <v>89</v>
      </c>
      <c r="I4" s="5">
        <v>90</v>
      </c>
      <c r="J4" s="5">
        <v>85</v>
      </c>
      <c r="K4" s="5">
        <v>91</v>
      </c>
      <c r="L4" s="9">
        <f>(E4+F4+G4+H4+I4+J4+K4)/7</f>
        <v>89.857142857142861</v>
      </c>
      <c r="M4" s="13">
        <f>(D4+L4)/2</f>
        <v>79.178571428571431</v>
      </c>
      <c r="N4" s="5"/>
    </row>
    <row r="5" spans="1:14">
      <c r="A5" s="3">
        <v>3</v>
      </c>
      <c r="B5" s="2" t="s">
        <v>43</v>
      </c>
      <c r="C5" s="1" t="s">
        <v>39</v>
      </c>
      <c r="D5" s="6">
        <v>67</v>
      </c>
      <c r="E5" s="5">
        <v>89</v>
      </c>
      <c r="F5" s="5">
        <v>98</v>
      </c>
      <c r="G5" s="5">
        <v>91</v>
      </c>
      <c r="H5" s="5">
        <v>87</v>
      </c>
      <c r="I5" s="5">
        <v>97</v>
      </c>
      <c r="J5" s="5">
        <v>87</v>
      </c>
      <c r="K5" s="5">
        <v>90</v>
      </c>
      <c r="L5" s="9">
        <f>(E5+F5+G5+H5+I5+J5+K5)/7</f>
        <v>91.285714285714292</v>
      </c>
      <c r="M5" s="13">
        <f>(D5+L5)/2</f>
        <v>79.142857142857139</v>
      </c>
      <c r="N5" s="5"/>
    </row>
    <row r="6" spans="1:14">
      <c r="A6" s="3">
        <v>4</v>
      </c>
      <c r="B6" s="2" t="s">
        <v>43</v>
      </c>
      <c r="C6" s="1" t="s">
        <v>35</v>
      </c>
      <c r="D6" s="6">
        <v>63</v>
      </c>
      <c r="E6" s="5">
        <v>98</v>
      </c>
      <c r="F6" s="5">
        <v>100</v>
      </c>
      <c r="G6" s="5">
        <v>98</v>
      </c>
      <c r="H6" s="5">
        <v>97</v>
      </c>
      <c r="I6" s="5">
        <v>97</v>
      </c>
      <c r="J6" s="5">
        <v>84</v>
      </c>
      <c r="K6" s="5">
        <v>88</v>
      </c>
      <c r="L6" s="9">
        <f>(E6+F6+G6+H6+I6+J6+K6)/7</f>
        <v>94.571428571428569</v>
      </c>
      <c r="M6" s="13">
        <f>(D6+L6)/2</f>
        <v>78.785714285714278</v>
      </c>
      <c r="N6" s="5"/>
    </row>
    <row r="7" spans="1:14">
      <c r="A7" s="3">
        <v>5</v>
      </c>
      <c r="B7" s="2" t="s">
        <v>43</v>
      </c>
      <c r="C7" s="1" t="s">
        <v>30</v>
      </c>
      <c r="D7" s="6">
        <v>61</v>
      </c>
      <c r="E7" s="5">
        <v>95</v>
      </c>
      <c r="F7" s="5">
        <v>95</v>
      </c>
      <c r="G7" s="5">
        <v>91</v>
      </c>
      <c r="H7" s="5">
        <v>94</v>
      </c>
      <c r="I7" s="5">
        <v>90</v>
      </c>
      <c r="J7" s="5">
        <v>90</v>
      </c>
      <c r="K7" s="5">
        <v>90</v>
      </c>
      <c r="L7" s="9">
        <f>(E7+F7+G7+H7+I7+J7+K7)/7</f>
        <v>92.142857142857139</v>
      </c>
      <c r="M7" s="13">
        <f>(D7+L7)/2</f>
        <v>76.571428571428569</v>
      </c>
      <c r="N7" s="5"/>
    </row>
    <row r="8" spans="1:14">
      <c r="A8" s="3">
        <v>6</v>
      </c>
      <c r="B8" s="2" t="s">
        <v>43</v>
      </c>
      <c r="C8" s="1" t="s">
        <v>31</v>
      </c>
      <c r="D8" s="6">
        <v>62</v>
      </c>
      <c r="E8" s="5">
        <v>89</v>
      </c>
      <c r="F8" s="5">
        <v>90</v>
      </c>
      <c r="G8" s="5">
        <v>89</v>
      </c>
      <c r="H8" s="5">
        <v>89</v>
      </c>
      <c r="I8" s="5">
        <v>98</v>
      </c>
      <c r="J8" s="5">
        <v>85</v>
      </c>
      <c r="K8" s="5">
        <v>95</v>
      </c>
      <c r="L8" s="9">
        <f>(E8+F8+G8+H8+I8+J8+K8)/7</f>
        <v>90.714285714285708</v>
      </c>
      <c r="M8" s="13">
        <f>(D8+L8)/2</f>
        <v>76.357142857142861</v>
      </c>
      <c r="N8" s="5"/>
    </row>
    <row r="9" spans="1:14">
      <c r="A9" s="3">
        <v>7</v>
      </c>
      <c r="B9" s="2" t="s">
        <v>43</v>
      </c>
      <c r="C9" s="1" t="s">
        <v>28</v>
      </c>
      <c r="D9" s="6">
        <v>61</v>
      </c>
      <c r="E9" s="5">
        <v>89</v>
      </c>
      <c r="F9" s="5">
        <v>100</v>
      </c>
      <c r="G9" s="5">
        <v>88</v>
      </c>
      <c r="H9" s="5">
        <v>89</v>
      </c>
      <c r="I9" s="5">
        <v>90</v>
      </c>
      <c r="J9" s="5">
        <v>89</v>
      </c>
      <c r="K9" s="5">
        <v>88</v>
      </c>
      <c r="L9" s="9">
        <f>(E9+F9+G9+H9+I9+J9+K9)/7</f>
        <v>90.428571428571431</v>
      </c>
      <c r="M9" s="13">
        <f>(D9+L9)/2</f>
        <v>75.714285714285722</v>
      </c>
      <c r="N9" s="5"/>
    </row>
    <row r="10" spans="1:14">
      <c r="A10" s="3">
        <v>8</v>
      </c>
      <c r="B10" s="2" t="s">
        <v>43</v>
      </c>
      <c r="C10" s="1" t="s">
        <v>37</v>
      </c>
      <c r="D10" s="6">
        <v>56.5</v>
      </c>
      <c r="E10" s="5">
        <v>90</v>
      </c>
      <c r="F10" s="5">
        <v>98</v>
      </c>
      <c r="G10" s="5">
        <v>92</v>
      </c>
      <c r="H10" s="5">
        <v>90</v>
      </c>
      <c r="I10" s="5">
        <v>90</v>
      </c>
      <c r="J10" s="5">
        <v>90</v>
      </c>
      <c r="K10" s="5">
        <v>90</v>
      </c>
      <c r="L10" s="9">
        <f>(E10+F10+G10+H10+I10+J10+K10)/7</f>
        <v>91.428571428571431</v>
      </c>
      <c r="M10" s="13">
        <f>(D10+L10)/2</f>
        <v>73.964285714285722</v>
      </c>
      <c r="N10" s="5"/>
    </row>
    <row r="11" spans="1:14">
      <c r="A11" s="3">
        <v>9</v>
      </c>
      <c r="B11" s="2" t="s">
        <v>43</v>
      </c>
      <c r="C11" s="1" t="s">
        <v>32</v>
      </c>
      <c r="D11" s="6">
        <v>52</v>
      </c>
      <c r="E11" s="5">
        <v>90</v>
      </c>
      <c r="F11" s="5">
        <v>93</v>
      </c>
      <c r="G11" s="5">
        <v>90</v>
      </c>
      <c r="H11" s="5">
        <v>90</v>
      </c>
      <c r="I11" s="5">
        <v>97</v>
      </c>
      <c r="J11" s="5">
        <v>86</v>
      </c>
      <c r="K11" s="5">
        <v>88</v>
      </c>
      <c r="L11" s="9">
        <f>(E11+F11+G11+H11+I11+J11+K11)/7</f>
        <v>90.571428571428569</v>
      </c>
      <c r="M11" s="13">
        <f>(D11+L11)/2</f>
        <v>71.285714285714278</v>
      </c>
      <c r="N11" s="5"/>
    </row>
    <row r="12" spans="1:14">
      <c r="A12" s="3">
        <v>10</v>
      </c>
      <c r="B12" s="2" t="s">
        <v>43</v>
      </c>
      <c r="C12" s="1" t="s">
        <v>49</v>
      </c>
      <c r="D12" s="6">
        <v>53</v>
      </c>
      <c r="E12" s="5">
        <v>90</v>
      </c>
      <c r="F12" s="5">
        <v>95</v>
      </c>
      <c r="G12" s="5">
        <v>89</v>
      </c>
      <c r="H12" s="5">
        <v>89</v>
      </c>
      <c r="I12" s="5">
        <v>90</v>
      </c>
      <c r="J12" s="5">
        <v>86</v>
      </c>
      <c r="K12" s="5">
        <v>86</v>
      </c>
      <c r="L12" s="9">
        <f>(E12+F12+G12+H12+I12+J12+K12)/7</f>
        <v>89.285714285714292</v>
      </c>
      <c r="M12" s="13">
        <f>(D12+L12)/2</f>
        <v>71.142857142857139</v>
      </c>
      <c r="N12" s="5"/>
    </row>
    <row r="13" spans="1:14">
      <c r="A13" s="3">
        <v>11</v>
      </c>
      <c r="B13" s="2" t="s">
        <v>43</v>
      </c>
      <c r="C13" s="1" t="s">
        <v>34</v>
      </c>
      <c r="D13" s="6">
        <v>45</v>
      </c>
      <c r="E13" s="5">
        <v>94</v>
      </c>
      <c r="F13" s="5">
        <v>95</v>
      </c>
      <c r="G13" s="5">
        <v>93</v>
      </c>
      <c r="H13" s="5">
        <v>93</v>
      </c>
      <c r="I13" s="5">
        <v>92</v>
      </c>
      <c r="J13" s="5">
        <v>83</v>
      </c>
      <c r="K13" s="5">
        <v>89</v>
      </c>
      <c r="L13" s="9">
        <f>(E13+F13+G13+H13+I13+J13+K13)/7</f>
        <v>91.285714285714292</v>
      </c>
      <c r="M13" s="13">
        <f>(D13+L13)/2</f>
        <v>68.142857142857139</v>
      </c>
      <c r="N13" s="5"/>
    </row>
    <row r="14" spans="1:14">
      <c r="A14" s="3">
        <v>12</v>
      </c>
      <c r="B14" s="2" t="s">
        <v>43</v>
      </c>
      <c r="C14" s="1" t="s">
        <v>38</v>
      </c>
      <c r="D14" s="6">
        <v>46</v>
      </c>
      <c r="E14" s="5">
        <v>87</v>
      </c>
      <c r="F14" s="5">
        <v>95</v>
      </c>
      <c r="G14" s="5">
        <v>89</v>
      </c>
      <c r="H14" s="5">
        <v>86</v>
      </c>
      <c r="I14" s="5">
        <v>95</v>
      </c>
      <c r="J14" s="5">
        <v>85</v>
      </c>
      <c r="K14" s="5">
        <v>87</v>
      </c>
      <c r="L14" s="9">
        <f>(E14+F14+G14+H14+I14+J14+K14)/7</f>
        <v>89.142857142857139</v>
      </c>
      <c r="M14" s="13">
        <f>(D14+L14)/2</f>
        <v>67.571428571428569</v>
      </c>
      <c r="N14" s="5"/>
    </row>
    <row r="15" spans="1:14">
      <c r="A15" s="3">
        <v>13</v>
      </c>
      <c r="B15" s="2" t="s">
        <v>43</v>
      </c>
      <c r="C15" s="1" t="s">
        <v>33</v>
      </c>
      <c r="D15" s="6">
        <v>44.5</v>
      </c>
      <c r="E15" s="5">
        <v>84</v>
      </c>
      <c r="F15" s="5">
        <v>80</v>
      </c>
      <c r="G15" s="5">
        <v>82</v>
      </c>
      <c r="H15" s="5">
        <v>82</v>
      </c>
      <c r="I15" s="5">
        <v>90</v>
      </c>
      <c r="J15" s="5">
        <v>90</v>
      </c>
      <c r="K15" s="5">
        <v>90</v>
      </c>
      <c r="L15" s="9">
        <f>(E15+F15+G15+H15+I15+J15+K15)/7</f>
        <v>85.428571428571431</v>
      </c>
      <c r="M15" s="13">
        <f>(D15+L15)/2</f>
        <v>64.964285714285722</v>
      </c>
      <c r="N15" s="5"/>
    </row>
  </sheetData>
  <autoFilter ref="A2:N2">
    <sortState ref="A3:N15">
      <sortCondition descending="1" ref="M2"/>
    </sortState>
  </autoFilter>
  <mergeCells count="1">
    <mergeCell ref="A1:N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COL-AL10</dc:creator>
  <cp:lastModifiedBy>AutoBVT</cp:lastModifiedBy>
  <cp:lastPrinted>2020-10-09T02:06:34Z</cp:lastPrinted>
  <dcterms:created xsi:type="dcterms:W3CDTF">1996-12-16T17:32:00Z</dcterms:created>
  <dcterms:modified xsi:type="dcterms:W3CDTF">2021-11-23T07:10:46Z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2052-11.15.0</vt:lpwstr>
  </property>
  <property fmtid="{D5CDD505-2E9C-101B-9397-08002B2CF9AE}" pid="3" name="ICV">
    <vt:lpwstr>6A078FB8B6EAE43520986361B37CC1AC</vt:lpwstr>
  </property>
</Properties>
</file>